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/>
  <mc:AlternateContent xmlns:mc="http://schemas.openxmlformats.org/markup-compatibility/2006">
    <mc:Choice Requires="x15">
      <x15ac:absPath xmlns:x15ac="http://schemas.microsoft.com/office/spreadsheetml/2010/11/ac" url="/Users/gustaf/Documents/F.Cap/"/>
    </mc:Choice>
  </mc:AlternateContent>
  <xr:revisionPtr revIDLastSave="0" documentId="13_ncr:1_{61F06B7E-67E4-AD4C-9299-6D130B07834C}" xr6:coauthVersionLast="47" xr6:coauthVersionMax="47" xr10:uidLastSave="{00000000-0000-0000-0000-000000000000}"/>
  <bookViews>
    <workbookView xWindow="0" yWindow="0" windowWidth="51200" windowHeight="28800" tabRatio="500" xr2:uid="{00000000-000D-0000-FFFF-FFFF00000000}"/>
  </bookViews>
  <sheets>
    <sheet name="Läs mig" sheetId="1" r:id="rId1"/>
    <sheet name="Filterkriterier" sheetId="2" r:id="rId2"/>
    <sheet name="Norden (IFRS)" sheetId="3" r:id="rId3"/>
    <sheet name="USA (GAAP)" sheetId="4" r:id="rId4"/>
    <sheet name="Vanliga fällor" sheetId="5" r:id="rId5"/>
  </sheets>
  <definedNames>
    <definedName name="_xlnm._FilterDatabase" localSheetId="2" hidden="1">'Norden (IFRS)'!$A$4:$O$23</definedName>
    <definedName name="_xlnm._FilterDatabase" localSheetId="3" hidden="1">'USA (GAAP)'!$A$4:$O$12</definedName>
    <definedName name="_xlnm._FilterDatabase" localSheetId="4" hidden="1">'Vanliga fällor'!$A$4:$G$14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12" i="4" l="1"/>
  <c r="M11" i="4"/>
  <c r="M10" i="4"/>
  <c r="M9" i="4"/>
  <c r="M8" i="4"/>
  <c r="M7" i="4"/>
  <c r="M6" i="4"/>
  <c r="M5" i="4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M7" i="3"/>
  <c r="M6" i="3"/>
  <c r="M5" i="3"/>
</calcChain>
</file>

<file path=xl/sharedStrings.xml><?xml version="1.0" encoding="utf-8"?>
<sst xmlns="http://schemas.openxmlformats.org/spreadsheetml/2006/main" count="515" uniqueCount="239">
  <si>
    <t>F.Cap — Sållad bolagslista (strukturellt enkla bolag)</t>
  </si>
  <si>
    <t>Syfte</t>
  </si>
  <si>
    <t>Snabba upp triagen i vecka 1 genom att samla bolag som strukturellt är mer sannolika att gå att slutföra inom standardcykeln (3 veckor). Listan ersätter aldrig 1.1:s kompetenscirkelbedömning — den bara snabbar upp den.</t>
  </si>
  <si>
    <t>Hur listan togs fram</t>
  </si>
  <si>
    <t>Viktig brasklapp</t>
  </si>
  <si>
    <t>Bedömningarna i K1–K8 grundar sig på bolagens kända struktur och allmänt tillgänglig information per granskningsdatumet nedan — inte en färsk, rad-för-rad-verifierad genomgång av senaste årsredovisningen för varje bolag. Fält märkta "Verifiera" måste kontrolleras av analytikern innan caset väljs. Bolag kan byta karaktär (förvärv, avnotering, ny segmentstruktur) — se fliken "Vanliga fällor" för tre exempel där just detta hänt.</t>
  </si>
  <si>
    <t>Granskningsdatum för denna version</t>
  </si>
  <si>
    <t>2026-07-23</t>
  </si>
  <si>
    <t>Underhåll</t>
  </si>
  <si>
    <t>Portföljförvaltaren äger listan. Lägg till nya kandidater och bolag som analytiker stöter på i vecka 1, oavsett utfall — även ett "Nej" är värdefullt institutionellt minne (se F.Cap kärndokument om loggning av Undvik/För svårt-beslut, avsnitt 8, Kalibreringsloop).</t>
  </si>
  <si>
    <t>Kolumnkoder K1–K8</t>
  </si>
  <si>
    <t>Motsvarar filterkriterierna på nästa flik, i samma ordning. Använd Ja / Delvis / Nej / Verifiera konsekvent — datavalidering finns på bolagsflikarnas K-kolumner.</t>
  </si>
  <si>
    <t>Innehåll</t>
  </si>
  <si>
    <t>•</t>
  </si>
  <si>
    <t>Filterkriterier — de åtta kriterierna, härledda ur inversion (Steg 1–3)</t>
  </si>
  <si>
    <t>Norden (IFRS) — 19 kandidater, primärt mandat</t>
  </si>
  <si>
    <t>USA (GAAP) — 8 kandidater, för analytiker som vill bredda sig praktiskt</t>
  </si>
  <si>
    <t>Vanliga fällor — 10 bolag som ofta ser enkla ut men faller på ett specifikt kriterium</t>
  </si>
  <si>
    <t>Filterkriterier — härledda genom inversion</t>
  </si>
  <si>
    <t>Steg 1–3: vad dödar en solo-cykel, och vilket kriterium den inversionen ger.</t>
  </si>
  <si>
    <t>Kod</t>
  </si>
  <si>
    <t>Dödsmekanism (vad som äter tid/förståelse)</t>
  </si>
  <si>
    <t>Filterkriterium (måste vara sant)</t>
  </si>
  <si>
    <t>Syns i mallen (Analysmall v1.2)</t>
  </si>
  <si>
    <t>K1</t>
  </si>
  <si>
    <t>Redovisningen mappar inte på standardverktygen (bank/försäkring m.fl.)</t>
  </si>
  <si>
    <t>Bolaget är icke-finansiellt; Owner Earnings-logiken (vinst + avskrivningar − maintenance capex) går att applicera rakt av</t>
  </si>
  <si>
    <t>2.4 Kapitalallokering &amp; Owner Earnings</t>
  </si>
  <si>
    <t>K2</t>
  </si>
  <si>
    <t>Bolaget är flera oberoende verksamheter i en balansräkning (konglomerat)</t>
  </si>
  <si>
    <t>Ett dominerande segment (grovt &gt;80 % av omsättning/resultat)</t>
  </si>
  <si>
    <t>2.1–2.2 Affärsmodell &amp; vallgrav</t>
  </si>
  <si>
    <t>K3</t>
  </si>
  <si>
    <t>Historiken är en serie separata händelser, inte en kontinuerlig linje (seriell förvärvare)</t>
  </si>
  <si>
    <t>Ingen tung M&amp;A-driven regimförändring senaste 5 åren; organisk tillväxt är huvuddrivkraft</t>
  </si>
  <si>
    <t>2.3 Kapitalallokeringshistorik</t>
  </si>
  <si>
    <t>K4</t>
  </si>
  <si>
    <t>Ingen stabil flerårig bas att döma kapitalallokering mot</t>
  </si>
  <si>
    <t>Minst 5–7 år positiv, jämn lönsamhet — inte bara positivt kassaflöde vid enstaka tillfällen</t>
  </si>
  <si>
    <t>2.4 Owner Earnings</t>
  </si>
  <si>
    <t>K5</t>
  </si>
  <si>
    <t>"Normaliserad vinst" kräver multicykel-bedömning (djupt cykliska råvarubolag)</t>
  </si>
  <si>
    <t>Intäkter/marginaler rör sig inte &gt;20–30 % med råvarupriser eller makrocykler</t>
  </si>
  <si>
    <t>1.2 Snabbvärdering, 3.1 Värdering</t>
  </si>
  <si>
    <t>K6</t>
  </si>
  <si>
    <t>Ekonomin går inte att förstå utan domänspecifik expertis</t>
  </si>
  <si>
    <t>Ekonomin går att förklara på en sida utan facktermer bara insiders förstår</t>
  </si>
  <si>
    <t>1.1 Kompetenscirkel</t>
  </si>
  <si>
    <t>K7</t>
  </si>
  <si>
    <t>Multijurisdiktionell komplexitet (flera valutor/redovisningsregimer/språk)</t>
  </si>
  <si>
    <t>En huvudvaluta, en redovisningsregim, årsredovisning tillgänglig på ett språk analytikern läser flytande</t>
  </si>
  <si>
    <t>2.1, 2.3 (primärkällsläsning)</t>
  </si>
  <si>
    <t>K8</t>
  </si>
  <si>
    <t>Ingen extern avstämning möjlig (tunt bevakade, illikvida bolag)</t>
  </si>
  <si>
    <t>Minst något oberoende analytikertäckning eller branschbevakning att stämma av narrativet mot</t>
  </si>
  <si>
    <t>2.6 Narrativ kontra verklighet</t>
  </si>
  <si>
    <t>Norden (IFRS)</t>
  </si>
  <si>
    <t>Primärt mandat. Screenat mot K1–K8 på fliken "Filterkriterier". Se "Läs mig" för brasklapp om granskningsdjup.</t>
  </si>
  <si>
    <t>Bolag</t>
  </si>
  <si>
    <t>Ticker</t>
  </si>
  <si>
    <t>Land</t>
  </si>
  <si>
    <t>Sektor / arketyp</t>
  </si>
  <si>
    <t>K1
Redovisning</t>
  </si>
  <si>
    <t>K2
Ett segment</t>
  </si>
  <si>
    <t>K3
Ej seriell förvärvare</t>
  </si>
  <si>
    <t>K4
Stabil lönsamhet
5–7 år</t>
  </si>
  <si>
    <t>K5
Ej djupt cyklisk</t>
  </si>
  <si>
    <t>K6
Ingen djup
domänexpertis</t>
  </si>
  <si>
    <t>K7
En valuta/regim</t>
  </si>
  <si>
    <t>K8
Analytiker-
täckning</t>
  </si>
  <si>
    <t>Antal säkra Ja</t>
  </si>
  <si>
    <t>Senast granskad</t>
  </si>
  <si>
    <t>Notering / vad som kräver verifiering</t>
  </si>
  <si>
    <t>Clas Ohlson</t>
  </si>
  <si>
    <t>CLAS B</t>
  </si>
  <si>
    <t>Sverige</t>
  </si>
  <si>
    <t>Hemprodukter / hardware-specialhandel</t>
  </si>
  <si>
    <t>Ja</t>
  </si>
  <si>
    <t>Delvis</t>
  </si>
  <si>
    <t>Marginalhistorik har varierat något — kontrollera senaste 5 åren i årsredovisningen.</t>
  </si>
  <si>
    <t>Byggmax Group</t>
  </si>
  <si>
    <t>BMAX</t>
  </si>
  <si>
    <t>Byggvaruhandel</t>
  </si>
  <si>
    <t>Verifiera</t>
  </si>
  <si>
    <t>Konjunkturkänslig mot bygg/renovering; kontrollera lönsamhetstrend över senaste cykeln.</t>
  </si>
  <si>
    <t>AAK</t>
  </si>
  <si>
    <t>Specialoljor/fetter till livsmedelsindustrin</t>
  </si>
  <si>
    <t>Lång, jämn historik — bra förstacase-kandidat.</t>
  </si>
  <si>
    <t>Systemair</t>
  </si>
  <si>
    <t>SYSR</t>
  </si>
  <si>
    <t>Ventilationssystem</t>
  </si>
  <si>
    <t>Byggkonjunkturkänslig; marginalpress vissa år — kontrollera senaste rapporter.</t>
  </si>
  <si>
    <t>Lindab International</t>
  </si>
  <si>
    <t>LIAB</t>
  </si>
  <si>
    <t>Ventilations-/byggprodukter</t>
  </si>
  <si>
    <t>Strukturellt likt Systemair.</t>
  </si>
  <si>
    <t>Bahnhof</t>
  </si>
  <si>
    <t>BAHN B</t>
  </si>
  <si>
    <t>Internetleverantör / datacenter</t>
  </si>
  <si>
    <t>Mindre bolag, tunnare analytikertäckning — mer eget primärkällsarbete i 2.6.</t>
  </si>
  <si>
    <t>Fenix Outdoor International</t>
  </si>
  <si>
    <t>FOI B</t>
  </si>
  <si>
    <t>Friluftsmärken (Fjällräven m.fl.)</t>
  </si>
  <si>
    <t>Multi-brand-portfölj, om än samlad kring friluftstemat; lägre likviditet.</t>
  </si>
  <si>
    <t>Marimekko</t>
  </si>
  <si>
    <t>MEKKO</t>
  </si>
  <si>
    <t>Finland</t>
  </si>
  <si>
    <t>Livsstils-/mönsterdesignmärke</t>
  </si>
  <si>
    <t>Bra förstacase-kandidat; enkelt enhetsexempel via retail/licens.</t>
  </si>
  <si>
    <t>Kone</t>
  </si>
  <si>
    <t>KNEBV</t>
  </si>
  <si>
    <t>Hissar / rulltrappor</t>
  </si>
  <si>
    <t>Stor eftermarknadsandel dämpar cyklikaliteten; välbevakat.</t>
  </si>
  <si>
    <t>Talenom</t>
  </si>
  <si>
    <t>TNOM</t>
  </si>
  <si>
    <t>Digitala redovisningstjänster</t>
  </si>
  <si>
    <t>Återkommande intäkter; tydlig enhetsekonomi per kund/avtal.</t>
  </si>
  <si>
    <t>Nokian Renkaat (Nokian Tyres)</t>
  </si>
  <si>
    <t>TYRES</t>
  </si>
  <si>
    <t>Däcktillverkning</t>
  </si>
  <si>
    <t>Nej</t>
  </si>
  <si>
    <t>Kraftig resultatvolatilitet efter Rysslandsexit 2022 — exempel på varför listan kräver löpande omgranskning.</t>
  </si>
  <si>
    <t>Revenio Group</t>
  </si>
  <si>
    <t>REG1V</t>
  </si>
  <si>
    <t>Medicinteknik (ögonmätinstrument)</t>
  </si>
  <si>
    <t>Viss medicinteknisk förståelse underlättar, men är inget hårt krav.</t>
  </si>
  <si>
    <t>Tomra Systems</t>
  </si>
  <si>
    <t>TOM</t>
  </si>
  <si>
    <t>Norge</t>
  </si>
  <si>
    <t>Retur-/återvinningssystem</t>
  </si>
  <si>
    <t>Två divisioner (Collection, Recycling) men samlade kring samma teknik/tema.</t>
  </si>
  <si>
    <t>Europris</t>
  </si>
  <si>
    <t>EPR</t>
  </si>
  <si>
    <t>Lågprisvaruhandel</t>
  </si>
  <si>
    <t>Bra förstacase-kandidat; enkel butiksekonomi.</t>
  </si>
  <si>
    <t>XXL</t>
  </si>
  <si>
    <t>Sportartikelhandel</t>
  </si>
  <si>
    <t>Har haft finansiella problem/omstrukturering — kontrollera aktuellt läge noga innan start.</t>
  </si>
  <si>
    <t>Royal Unibrew</t>
  </si>
  <si>
    <t>RBREW</t>
  </si>
  <si>
    <t>Danmark</t>
  </si>
  <si>
    <t>Bryggeri / dryck</t>
  </si>
  <si>
    <t>Viss förvärvshistorik men disciplinerad; säsongsmönster snarare än makrocyklikalitet.</t>
  </si>
  <si>
    <t>Matas</t>
  </si>
  <si>
    <t>MATAS</t>
  </si>
  <si>
    <t>Hälsa/skönhet-specialhandel</t>
  </si>
  <si>
    <t>Bra förstacase-kandidat.</t>
  </si>
  <si>
    <t>Netcompany Group</t>
  </si>
  <si>
    <t>NETC</t>
  </si>
  <si>
    <t>IT-tjänster</t>
  </si>
  <si>
    <t>Viss kundkoncentration mot offentlig sektor — granska noga i 2.5/2.6.</t>
  </si>
  <si>
    <t>Nolato</t>
  </si>
  <si>
    <t>NOLA B</t>
  </si>
  <si>
    <t>Polymerlösningar (Medical/Industrial)</t>
  </si>
  <si>
    <t>Två affärsområden — kontrollera om ett dominerar tillräckligt för K2.</t>
  </si>
  <si>
    <t>USA (GAAP)</t>
  </si>
  <si>
    <t>Sekundärt mandat — för analytiker som vill bredda sig praktiskt mot US GAAP. Samma filterkriterier (K1–K8).</t>
  </si>
  <si>
    <t>WD-40 Company</t>
  </si>
  <si>
    <t>WDFC</t>
  </si>
  <si>
    <t>USA</t>
  </si>
  <si>
    <t>Underhålls-/smörjmedelsprodukt (en kärnprodukt)</t>
  </si>
  <si>
    <t>Extremt tydligt förstacase för att öva GAAP-läsning.</t>
  </si>
  <si>
    <t>Fastenal</t>
  </si>
  <si>
    <t>FAST</t>
  </si>
  <si>
    <t>Industridistribution (fästelement m.m.)</t>
  </si>
  <si>
    <t>Filialmodellen ger ett naturligt enhetsekonomiexempel (2.1).</t>
  </si>
  <si>
    <t>AutoZone</t>
  </si>
  <si>
    <t>AZO</t>
  </si>
  <si>
    <t>Bildelsspecialhandel</t>
  </si>
  <si>
    <t>Negativt eget kapital pga återköp — bra övning i att läsa runt det utan att tappa affärsförståelsen.</t>
  </si>
  <si>
    <t>O'Reilly Automotive</t>
  </si>
  <si>
    <t>ORLY</t>
  </si>
  <si>
    <t>Strukturellt likt AutoZone.</t>
  </si>
  <si>
    <t>Domino's Pizza</t>
  </si>
  <si>
    <t>DPZ</t>
  </si>
  <si>
    <t>Franchisekedja, pizza</t>
  </si>
  <si>
    <t>Franchise-royaltymodellen gör 2.1/2.3 nästan självskrivna.</t>
  </si>
  <si>
    <t>Copart</t>
  </si>
  <si>
    <t>CPRT</t>
  </si>
  <si>
    <t>Fordonsauktionsmarknadsplats</t>
  </si>
  <si>
    <t>Viss konjunkturkänslighet via skadefrekvens/andrahandsbilpriser.</t>
  </si>
  <si>
    <t>Church &amp; Dwight</t>
  </si>
  <si>
    <t>CHD</t>
  </si>
  <si>
    <t>Konsumentprodukter (multi-brand)</t>
  </si>
  <si>
    <t>Gränsfall: flera varumärken och viss förvärvshistorik — bra övning i att bedöma var gränsen går.</t>
  </si>
  <si>
    <t>Ollie's Bargain Outlet</t>
  </si>
  <si>
    <t>OLLI</t>
  </si>
  <si>
    <t>Lågprisspecialhandel</t>
  </si>
  <si>
    <t>Mindre bolag, måttlig analytikertäckning.</t>
  </si>
  <si>
    <t>Vanliga fällor</t>
  </si>
  <si>
    <t>Bolag som ofta ser strukturellt enkla ut men faller på ett specifikt kriterium — lärorika gränsfall, inte kandidater att välja.</t>
  </si>
  <si>
    <t>Arketyp</t>
  </si>
  <si>
    <t>Bristande kriterium (kod)</t>
  </si>
  <si>
    <t>Varför det faller</t>
  </si>
  <si>
    <t>Indutrade</t>
  </si>
  <si>
    <t>INDT</t>
  </si>
  <si>
    <t>Industrihandelskoncern</t>
  </si>
  <si>
    <t>Seriell förvärvare med hundratals dotterbolag — varje förvärv är i praktiken ett eget delcase.</t>
  </si>
  <si>
    <t>Addtech</t>
  </si>
  <si>
    <t>ADDT B</t>
  </si>
  <si>
    <t>Teknikhandelskoncern</t>
  </si>
  <si>
    <t>K2, K3</t>
  </si>
  <si>
    <t>Mångfacetterad koncern uppbyggd genom kontinuerliga förvärv över flera oberoende nischer.</t>
  </si>
  <si>
    <t>Investor AB / Kinnevik / Latour</t>
  </si>
  <si>
    <t>—</t>
  </si>
  <si>
    <t>Investmentbolag</t>
  </si>
  <si>
    <t>Substansvärdering, inte Owner Earnings-logik — redovisningen mappar inte på mallen.</t>
  </si>
  <si>
    <t>Orkla</t>
  </si>
  <si>
    <t>ORK</t>
  </si>
  <si>
    <t>Diversifierad konsumentvarukoncern</t>
  </si>
  <si>
    <t>Flera oberoende segment (mat, hälsa, kemi m.fl.) — i praktiken ett konglomerat.</t>
  </si>
  <si>
    <t>New Wave Group</t>
  </si>
  <si>
    <t>NEWA B</t>
  </si>
  <si>
    <t>Multi-brand konsumentprodukter</t>
  </si>
  <si>
    <t>Många varumärken (Craft, Cutter &amp; Buck, Orrefors m.fl.), byggt via kontinuerliga förvärv.</t>
  </si>
  <si>
    <t>Kindred Group</t>
  </si>
  <si>
    <t>Tidigare Sverige/Malta</t>
  </si>
  <si>
    <t>Speloperatör</t>
  </si>
  <si>
    <t>Avnoterad</t>
  </si>
  <si>
    <t>Förvärvat av FDJ och avnoterat från Nasdaq Stockholm okt 2024. Kontrollera alltid aktuell notering innan caset väljs.</t>
  </si>
  <si>
    <t>SimCorp</t>
  </si>
  <si>
    <t>Tidigare Danmark</t>
  </si>
  <si>
    <t>Finansiell programvara</t>
  </si>
  <si>
    <t>Förvärvat av Deutsche Börse och avnoterat från Nasdaq Copenhagen okt 2023.</t>
  </si>
  <si>
    <t>GN Store Nord</t>
  </si>
  <si>
    <t>GN</t>
  </si>
  <si>
    <t>Hörsel / audio / gaming</t>
  </si>
  <si>
    <t>Pågående omstrukturering</t>
  </si>
  <si>
    <t>Avyttrar Hearing-segmentet till Amplifon (avtal mars 2026) — strukturen är i rörelse just nu; vänta tills den nya segmentstrukturen är stabil.</t>
  </si>
  <si>
    <t>Nordic Semiconductor</t>
  </si>
  <si>
    <t>NOD</t>
  </si>
  <si>
    <t>Halvledare</t>
  </si>
  <si>
    <t>Kräver halvledarteknisk domänexpertis för att bedöma konkurrensposition och produktcykler.</t>
  </si>
  <si>
    <t>Mowi</t>
  </si>
  <si>
    <t>MOWI</t>
  </si>
  <si>
    <t>Laxodling</t>
  </si>
  <si>
    <t>Djupt exponerad mot laxpris — kräver multicykel-/råvarubedömning för normaliserad vinst.</t>
  </si>
  <si>
    <t>Bolagen är screenade mot de åtta filterkriterierna på fliken "Filterkriterier", vilka i sin tur är härledda genom inversionsanalys av de vanligaste skälen till att en solo-cykel spränger tidsbudgeten eller slutar i "För svårt" (se F.Cap kärndokument §3.4 och Analysmallen).</t>
  </si>
  <si>
    <t>Underlag för vecka 1 (kompetenscirkel &amp; triage) i Analysmallen — Norden i första hand, USA (GAAP) för breddning.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</si>
</sst>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6"/>
      <color rgb="FF1F3864"/>
      <name val="Arial"/>
      <family val="2"/>
    </font>
    <font>
      <i/>
      <sz val="10"/>
      <color rgb="FF555555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DECEA"/>
        <b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wrapText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vertical="top"/>
    </xf>
    <xf numFmtId="0" fontId="6" fillId="0" borderId="0" xfId="0" applyFont="1"/>
    <xf numFmtId="0" fontId="5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5" fillId="3" borderId="1" xfId="0" applyFont="1" applyFill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DECE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tabSelected="1" zoomScaleNormal="100" workbookViewId="0">
      <selection activeCell="B19" sqref="B19:H19"/>
    </sheetView>
  </sheetViews>
  <sheetFormatPr baseColWidth="10" defaultColWidth="8.6640625" defaultRowHeight="15" x14ac:dyDescent="0.2"/>
  <cols>
    <col min="1" max="1" width="26" customWidth="1"/>
    <col min="2" max="2" width="16" customWidth="1"/>
    <col min="3" max="8" width="12" customWidth="1"/>
  </cols>
  <sheetData>
    <row r="1" spans="1:8" ht="20" x14ac:dyDescent="0.2">
      <c r="A1" s="4" t="s">
        <v>0</v>
      </c>
      <c r="B1" s="4"/>
      <c r="C1" s="4"/>
      <c r="D1" s="4"/>
      <c r="E1" s="4"/>
      <c r="F1" s="4"/>
      <c r="G1" s="4"/>
      <c r="H1" s="4"/>
    </row>
    <row r="2" spans="1:8" x14ac:dyDescent="0.2">
      <c r="A2" s="3" t="s">
        <v>238</v>
      </c>
      <c r="B2" s="3"/>
      <c r="C2" s="3"/>
      <c r="D2" s="3"/>
      <c r="E2" s="3"/>
      <c r="F2" s="3"/>
      <c r="G2" s="3"/>
      <c r="H2" s="3"/>
    </row>
    <row r="4" spans="1:8" ht="45.75" customHeight="1" x14ac:dyDescent="0.2">
      <c r="A4" s="5" t="s">
        <v>1</v>
      </c>
      <c r="B4" s="2" t="s">
        <v>2</v>
      </c>
      <c r="C4" s="2"/>
      <c r="D4" s="2"/>
      <c r="E4" s="2"/>
      <c r="F4" s="2"/>
      <c r="G4" s="2"/>
      <c r="H4" s="2"/>
    </row>
    <row r="6" spans="1:8" ht="45.75" customHeight="1" x14ac:dyDescent="0.2">
      <c r="A6" s="5" t="s">
        <v>3</v>
      </c>
      <c r="B6" s="15" t="s">
        <v>237</v>
      </c>
      <c r="C6" s="2"/>
      <c r="D6" s="2"/>
      <c r="E6" s="2"/>
      <c r="F6" s="2"/>
      <c r="G6" s="2"/>
      <c r="H6" s="2"/>
    </row>
    <row r="8" spans="1:8" ht="45.75" customHeight="1" x14ac:dyDescent="0.2">
      <c r="A8" s="5" t="s">
        <v>4</v>
      </c>
      <c r="B8" s="2" t="s">
        <v>5</v>
      </c>
      <c r="C8" s="2"/>
      <c r="D8" s="2"/>
      <c r="E8" s="2"/>
      <c r="F8" s="2"/>
      <c r="G8" s="2"/>
      <c r="H8" s="2"/>
    </row>
    <row r="10" spans="1:8" ht="45.75" customHeight="1" x14ac:dyDescent="0.2">
      <c r="A10" s="5" t="s">
        <v>6</v>
      </c>
      <c r="B10" s="2" t="s">
        <v>7</v>
      </c>
      <c r="C10" s="2"/>
      <c r="D10" s="2"/>
      <c r="E10" s="2"/>
      <c r="F10" s="2"/>
      <c r="G10" s="2"/>
      <c r="H10" s="2"/>
    </row>
    <row r="12" spans="1:8" ht="45.75" customHeight="1" x14ac:dyDescent="0.2">
      <c r="A12" s="5" t="s">
        <v>8</v>
      </c>
      <c r="B12" s="2" t="s">
        <v>9</v>
      </c>
      <c r="C12" s="2"/>
      <c r="D12" s="2"/>
      <c r="E12" s="2"/>
      <c r="F12" s="2"/>
      <c r="G12" s="2"/>
      <c r="H12" s="2"/>
    </row>
    <row r="14" spans="1:8" ht="45.75" customHeight="1" x14ac:dyDescent="0.2">
      <c r="A14" s="5" t="s">
        <v>10</v>
      </c>
      <c r="B14" s="2" t="s">
        <v>11</v>
      </c>
      <c r="C14" s="2"/>
      <c r="D14" s="2"/>
      <c r="E14" s="2"/>
      <c r="F14" s="2"/>
      <c r="G14" s="2"/>
      <c r="H14" s="2"/>
    </row>
    <row r="17" spans="1:8" x14ac:dyDescent="0.2">
      <c r="A17" s="6" t="s">
        <v>12</v>
      </c>
    </row>
    <row r="18" spans="1:8" x14ac:dyDescent="0.2">
      <c r="A18" s="7" t="s">
        <v>13</v>
      </c>
      <c r="B18" s="1" t="s">
        <v>14</v>
      </c>
      <c r="C18" s="1"/>
      <c r="D18" s="1"/>
      <c r="E18" s="1"/>
      <c r="F18" s="1"/>
      <c r="G18" s="1"/>
      <c r="H18" s="1"/>
    </row>
    <row r="19" spans="1:8" x14ac:dyDescent="0.2">
      <c r="A19" s="7" t="s">
        <v>13</v>
      </c>
      <c r="B19" s="1" t="s">
        <v>15</v>
      </c>
      <c r="C19" s="1"/>
      <c r="D19" s="1"/>
      <c r="E19" s="1"/>
      <c r="F19" s="1"/>
      <c r="G19" s="1"/>
      <c r="H19" s="1"/>
    </row>
    <row r="20" spans="1:8" x14ac:dyDescent="0.2">
      <c r="A20" s="7" t="s">
        <v>13</v>
      </c>
      <c r="B20" s="1" t="s">
        <v>16</v>
      </c>
      <c r="C20" s="1"/>
      <c r="D20" s="1"/>
      <c r="E20" s="1"/>
      <c r="F20" s="1"/>
      <c r="G20" s="1"/>
      <c r="H20" s="1"/>
    </row>
    <row r="21" spans="1:8" x14ac:dyDescent="0.2">
      <c r="A21" s="7" t="s">
        <v>13</v>
      </c>
      <c r="B21" s="1" t="s">
        <v>17</v>
      </c>
      <c r="C21" s="1"/>
      <c r="D21" s="1"/>
      <c r="E21" s="1"/>
      <c r="F21" s="1"/>
      <c r="G21" s="1"/>
      <c r="H21" s="1"/>
    </row>
  </sheetData>
  <mergeCells count="12">
    <mergeCell ref="B20:H20"/>
    <mergeCell ref="B21:H21"/>
    <mergeCell ref="B10:H10"/>
    <mergeCell ref="B12:H12"/>
    <mergeCell ref="B14:H14"/>
    <mergeCell ref="B18:H18"/>
    <mergeCell ref="B19:H19"/>
    <mergeCell ref="A1:H1"/>
    <mergeCell ref="A2:H2"/>
    <mergeCell ref="B4:H4"/>
    <mergeCell ref="B6:H6"/>
    <mergeCell ref="B8:H8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8.6640625" defaultRowHeight="15" x14ac:dyDescent="0.2"/>
  <cols>
    <col min="1" max="1" width="7" customWidth="1"/>
    <col min="2" max="3" width="46" customWidth="1"/>
    <col min="4" max="4" width="30" customWidth="1"/>
  </cols>
  <sheetData>
    <row r="1" spans="1:4" ht="20" x14ac:dyDescent="0.2">
      <c r="A1" s="4" t="s">
        <v>18</v>
      </c>
      <c r="B1" s="4"/>
      <c r="C1" s="4"/>
      <c r="D1" s="4"/>
    </row>
    <row r="2" spans="1:4" x14ac:dyDescent="0.2">
      <c r="A2" s="3" t="s">
        <v>19</v>
      </c>
      <c r="B2" s="3"/>
      <c r="C2" s="3"/>
      <c r="D2" s="3"/>
    </row>
    <row r="4" spans="1:4" x14ac:dyDescent="0.2">
      <c r="A4" s="8" t="s">
        <v>20</v>
      </c>
      <c r="B4" s="8" t="s">
        <v>21</v>
      </c>
      <c r="C4" s="8" t="s">
        <v>22</v>
      </c>
      <c r="D4" s="8" t="s">
        <v>23</v>
      </c>
    </row>
    <row r="5" spans="1:4" ht="43.5" customHeight="1" x14ac:dyDescent="0.2">
      <c r="A5" s="9" t="s">
        <v>24</v>
      </c>
      <c r="B5" s="9" t="s">
        <v>25</v>
      </c>
      <c r="C5" s="9" t="s">
        <v>26</v>
      </c>
      <c r="D5" s="9" t="s">
        <v>27</v>
      </c>
    </row>
    <row r="6" spans="1:4" ht="43.5" customHeight="1" x14ac:dyDescent="0.2">
      <c r="A6" s="9" t="s">
        <v>28</v>
      </c>
      <c r="B6" s="9" t="s">
        <v>29</v>
      </c>
      <c r="C6" s="9" t="s">
        <v>30</v>
      </c>
      <c r="D6" s="9" t="s">
        <v>31</v>
      </c>
    </row>
    <row r="7" spans="1:4" ht="43.5" customHeight="1" x14ac:dyDescent="0.2">
      <c r="A7" s="9" t="s">
        <v>32</v>
      </c>
      <c r="B7" s="9" t="s">
        <v>33</v>
      </c>
      <c r="C7" s="9" t="s">
        <v>34</v>
      </c>
      <c r="D7" s="9" t="s">
        <v>35</v>
      </c>
    </row>
    <row r="8" spans="1:4" ht="43.5" customHeight="1" x14ac:dyDescent="0.2">
      <c r="A8" s="9" t="s">
        <v>36</v>
      </c>
      <c r="B8" s="9" t="s">
        <v>37</v>
      </c>
      <c r="C8" s="9" t="s">
        <v>38</v>
      </c>
      <c r="D8" s="9" t="s">
        <v>39</v>
      </c>
    </row>
    <row r="9" spans="1:4" ht="43.5" customHeight="1" x14ac:dyDescent="0.2">
      <c r="A9" s="9" t="s">
        <v>40</v>
      </c>
      <c r="B9" s="9" t="s">
        <v>41</v>
      </c>
      <c r="C9" s="9" t="s">
        <v>42</v>
      </c>
      <c r="D9" s="9" t="s">
        <v>43</v>
      </c>
    </row>
    <row r="10" spans="1:4" ht="43.5" customHeight="1" x14ac:dyDescent="0.2">
      <c r="A10" s="9" t="s">
        <v>44</v>
      </c>
      <c r="B10" s="9" t="s">
        <v>45</v>
      </c>
      <c r="C10" s="9" t="s">
        <v>46</v>
      </c>
      <c r="D10" s="9" t="s">
        <v>47</v>
      </c>
    </row>
    <row r="11" spans="1:4" ht="43.5" customHeight="1" x14ac:dyDescent="0.2">
      <c r="A11" s="9" t="s">
        <v>48</v>
      </c>
      <c r="B11" s="9" t="s">
        <v>49</v>
      </c>
      <c r="C11" s="9" t="s">
        <v>50</v>
      </c>
      <c r="D11" s="9" t="s">
        <v>51</v>
      </c>
    </row>
    <row r="12" spans="1:4" ht="43.5" customHeight="1" x14ac:dyDescent="0.2">
      <c r="A12" s="9" t="s">
        <v>52</v>
      </c>
      <c r="B12" s="9" t="s">
        <v>53</v>
      </c>
      <c r="C12" s="9" t="s">
        <v>54</v>
      </c>
      <c r="D12" s="9" t="s">
        <v>55</v>
      </c>
    </row>
  </sheetData>
  <mergeCells count="2">
    <mergeCell ref="A1:D1"/>
    <mergeCell ref="A2:D2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3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8.6640625" defaultRowHeight="15" x14ac:dyDescent="0.2"/>
  <cols>
    <col min="1" max="1" width="22" customWidth="1"/>
    <col min="2" max="2" width="9" customWidth="1"/>
    <col min="3" max="3" width="10" customWidth="1"/>
    <col min="4" max="4" width="26" customWidth="1"/>
    <col min="5" max="12" width="9" customWidth="1"/>
    <col min="13" max="13" width="10" customWidth="1"/>
    <col min="14" max="14" width="12" customWidth="1"/>
    <col min="15" max="15" width="34" customWidth="1"/>
  </cols>
  <sheetData>
    <row r="1" spans="1:15" ht="20" x14ac:dyDescent="0.2">
      <c r="A1" s="4" t="s">
        <v>56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5" x14ac:dyDescent="0.2">
      <c r="A2" s="3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4" spans="1:15" ht="31.5" customHeight="1" x14ac:dyDescent="0.2">
      <c r="A4" s="8" t="s">
        <v>58</v>
      </c>
      <c r="B4" s="8" t="s">
        <v>59</v>
      </c>
      <c r="C4" s="8" t="s">
        <v>60</v>
      </c>
      <c r="D4" s="8" t="s">
        <v>61</v>
      </c>
      <c r="E4" s="8" t="s">
        <v>62</v>
      </c>
      <c r="F4" s="8" t="s">
        <v>63</v>
      </c>
      <c r="G4" s="8" t="s">
        <v>64</v>
      </c>
      <c r="H4" s="8" t="s">
        <v>65</v>
      </c>
      <c r="I4" s="8" t="s">
        <v>66</v>
      </c>
      <c r="J4" s="8" t="s">
        <v>67</v>
      </c>
      <c r="K4" s="8" t="s">
        <v>68</v>
      </c>
      <c r="L4" s="8" t="s">
        <v>69</v>
      </c>
      <c r="M4" s="8" t="s">
        <v>70</v>
      </c>
      <c r="N4" s="8" t="s">
        <v>71</v>
      </c>
      <c r="O4" s="8" t="s">
        <v>72</v>
      </c>
    </row>
    <row r="5" spans="1:15" ht="48" customHeight="1" x14ac:dyDescent="0.2">
      <c r="A5" s="9" t="s">
        <v>73</v>
      </c>
      <c r="B5" s="9" t="s">
        <v>74</v>
      </c>
      <c r="C5" s="9" t="s">
        <v>75</v>
      </c>
      <c r="D5" s="9" t="s">
        <v>76</v>
      </c>
      <c r="E5" s="10" t="s">
        <v>77</v>
      </c>
      <c r="F5" s="10" t="s">
        <v>77</v>
      </c>
      <c r="G5" s="10" t="s">
        <v>77</v>
      </c>
      <c r="H5" s="10" t="s">
        <v>78</v>
      </c>
      <c r="I5" s="10" t="s">
        <v>78</v>
      </c>
      <c r="J5" s="10" t="s">
        <v>77</v>
      </c>
      <c r="K5" s="10" t="s">
        <v>77</v>
      </c>
      <c r="L5" s="10" t="s">
        <v>77</v>
      </c>
      <c r="M5" s="11">
        <f t="shared" ref="M5:M23" si="0">COUNTIF(E5:L5,"Ja")</f>
        <v>6</v>
      </c>
      <c r="N5" s="12">
        <v>46226</v>
      </c>
      <c r="O5" s="9" t="s">
        <v>79</v>
      </c>
    </row>
    <row r="6" spans="1:15" ht="48" customHeight="1" x14ac:dyDescent="0.2">
      <c r="A6" s="9" t="s">
        <v>80</v>
      </c>
      <c r="B6" s="9" t="s">
        <v>81</v>
      </c>
      <c r="C6" s="9" t="s">
        <v>75</v>
      </c>
      <c r="D6" s="9" t="s">
        <v>82</v>
      </c>
      <c r="E6" s="10" t="s">
        <v>77</v>
      </c>
      <c r="F6" s="10" t="s">
        <v>77</v>
      </c>
      <c r="G6" s="10" t="s">
        <v>78</v>
      </c>
      <c r="H6" s="10" t="s">
        <v>83</v>
      </c>
      <c r="I6" s="10" t="s">
        <v>78</v>
      </c>
      <c r="J6" s="10" t="s">
        <v>77</v>
      </c>
      <c r="K6" s="10" t="s">
        <v>77</v>
      </c>
      <c r="L6" s="10" t="s">
        <v>77</v>
      </c>
      <c r="M6" s="11">
        <f t="shared" si="0"/>
        <v>5</v>
      </c>
      <c r="N6" s="12">
        <v>46226</v>
      </c>
      <c r="O6" s="9" t="s">
        <v>84</v>
      </c>
    </row>
    <row r="7" spans="1:15" ht="48" customHeight="1" x14ac:dyDescent="0.2">
      <c r="A7" s="9" t="s">
        <v>85</v>
      </c>
      <c r="B7" s="9" t="s">
        <v>85</v>
      </c>
      <c r="C7" s="9" t="s">
        <v>75</v>
      </c>
      <c r="D7" s="9" t="s">
        <v>86</v>
      </c>
      <c r="E7" s="10" t="s">
        <v>77</v>
      </c>
      <c r="F7" s="10" t="s">
        <v>77</v>
      </c>
      <c r="G7" s="10" t="s">
        <v>77</v>
      </c>
      <c r="H7" s="10" t="s">
        <v>77</v>
      </c>
      <c r="I7" s="10" t="s">
        <v>77</v>
      </c>
      <c r="J7" s="10" t="s">
        <v>78</v>
      </c>
      <c r="K7" s="10" t="s">
        <v>77</v>
      </c>
      <c r="L7" s="10" t="s">
        <v>77</v>
      </c>
      <c r="M7" s="11">
        <f t="shared" si="0"/>
        <v>7</v>
      </c>
      <c r="N7" s="12">
        <v>46226</v>
      </c>
      <c r="O7" s="9" t="s">
        <v>87</v>
      </c>
    </row>
    <row r="8" spans="1:15" ht="48" customHeight="1" x14ac:dyDescent="0.2">
      <c r="A8" s="9" t="s">
        <v>88</v>
      </c>
      <c r="B8" s="9" t="s">
        <v>89</v>
      </c>
      <c r="C8" s="9" t="s">
        <v>75</v>
      </c>
      <c r="D8" s="9" t="s">
        <v>90</v>
      </c>
      <c r="E8" s="10" t="s">
        <v>77</v>
      </c>
      <c r="F8" s="10" t="s">
        <v>77</v>
      </c>
      <c r="G8" s="10" t="s">
        <v>78</v>
      </c>
      <c r="H8" s="10" t="s">
        <v>78</v>
      </c>
      <c r="I8" s="10" t="s">
        <v>78</v>
      </c>
      <c r="J8" s="10" t="s">
        <v>77</v>
      </c>
      <c r="K8" s="10" t="s">
        <v>77</v>
      </c>
      <c r="L8" s="10" t="s">
        <v>77</v>
      </c>
      <c r="M8" s="11">
        <f t="shared" si="0"/>
        <v>5</v>
      </c>
      <c r="N8" s="12">
        <v>46226</v>
      </c>
      <c r="O8" s="9" t="s">
        <v>91</v>
      </c>
    </row>
    <row r="9" spans="1:15" ht="48" customHeight="1" x14ac:dyDescent="0.2">
      <c r="A9" s="9" t="s">
        <v>92</v>
      </c>
      <c r="B9" s="9" t="s">
        <v>93</v>
      </c>
      <c r="C9" s="9" t="s">
        <v>75</v>
      </c>
      <c r="D9" s="9" t="s">
        <v>94</v>
      </c>
      <c r="E9" s="10" t="s">
        <v>77</v>
      </c>
      <c r="F9" s="10" t="s">
        <v>77</v>
      </c>
      <c r="G9" s="10" t="s">
        <v>78</v>
      </c>
      <c r="H9" s="10" t="s">
        <v>78</v>
      </c>
      <c r="I9" s="10" t="s">
        <v>78</v>
      </c>
      <c r="J9" s="10" t="s">
        <v>77</v>
      </c>
      <c r="K9" s="10" t="s">
        <v>77</v>
      </c>
      <c r="L9" s="10" t="s">
        <v>77</v>
      </c>
      <c r="M9" s="11">
        <f t="shared" si="0"/>
        <v>5</v>
      </c>
      <c r="N9" s="12">
        <v>46226</v>
      </c>
      <c r="O9" s="9" t="s">
        <v>95</v>
      </c>
    </row>
    <row r="10" spans="1:15" ht="48" customHeight="1" x14ac:dyDescent="0.2">
      <c r="A10" s="9" t="s">
        <v>96</v>
      </c>
      <c r="B10" s="9" t="s">
        <v>97</v>
      </c>
      <c r="C10" s="9" t="s">
        <v>75</v>
      </c>
      <c r="D10" s="9" t="s">
        <v>98</v>
      </c>
      <c r="E10" s="10" t="s">
        <v>77</v>
      </c>
      <c r="F10" s="10" t="s">
        <v>77</v>
      </c>
      <c r="G10" s="10" t="s">
        <v>77</v>
      </c>
      <c r="H10" s="10" t="s">
        <v>77</v>
      </c>
      <c r="I10" s="10" t="s">
        <v>77</v>
      </c>
      <c r="J10" s="10" t="s">
        <v>77</v>
      </c>
      <c r="K10" s="10" t="s">
        <v>77</v>
      </c>
      <c r="L10" s="10" t="s">
        <v>78</v>
      </c>
      <c r="M10" s="11">
        <f t="shared" si="0"/>
        <v>7</v>
      </c>
      <c r="N10" s="12">
        <v>46226</v>
      </c>
      <c r="O10" s="9" t="s">
        <v>99</v>
      </c>
    </row>
    <row r="11" spans="1:15" ht="48" customHeight="1" x14ac:dyDescent="0.2">
      <c r="A11" s="9" t="s">
        <v>100</v>
      </c>
      <c r="B11" s="9" t="s">
        <v>101</v>
      </c>
      <c r="C11" s="9" t="s">
        <v>75</v>
      </c>
      <c r="D11" s="9" t="s">
        <v>102</v>
      </c>
      <c r="E11" s="10" t="s">
        <v>77</v>
      </c>
      <c r="F11" s="10" t="s">
        <v>78</v>
      </c>
      <c r="G11" s="10" t="s">
        <v>78</v>
      </c>
      <c r="H11" s="10" t="s">
        <v>77</v>
      </c>
      <c r="I11" s="10" t="s">
        <v>78</v>
      </c>
      <c r="J11" s="10" t="s">
        <v>77</v>
      </c>
      <c r="K11" s="10" t="s">
        <v>77</v>
      </c>
      <c r="L11" s="10" t="s">
        <v>78</v>
      </c>
      <c r="M11" s="11">
        <f t="shared" si="0"/>
        <v>4</v>
      </c>
      <c r="N11" s="12">
        <v>46226</v>
      </c>
      <c r="O11" s="9" t="s">
        <v>103</v>
      </c>
    </row>
    <row r="12" spans="1:15" ht="48" customHeight="1" x14ac:dyDescent="0.2">
      <c r="A12" s="9" t="s">
        <v>104</v>
      </c>
      <c r="B12" s="9" t="s">
        <v>105</v>
      </c>
      <c r="C12" s="9" t="s">
        <v>106</v>
      </c>
      <c r="D12" s="9" t="s">
        <v>107</v>
      </c>
      <c r="E12" s="10" t="s">
        <v>77</v>
      </c>
      <c r="F12" s="10" t="s">
        <v>77</v>
      </c>
      <c r="G12" s="10" t="s">
        <v>77</v>
      </c>
      <c r="H12" s="10" t="s">
        <v>77</v>
      </c>
      <c r="I12" s="10" t="s">
        <v>78</v>
      </c>
      <c r="J12" s="10" t="s">
        <v>77</v>
      </c>
      <c r="K12" s="10" t="s">
        <v>77</v>
      </c>
      <c r="L12" s="10" t="s">
        <v>78</v>
      </c>
      <c r="M12" s="11">
        <f t="shared" si="0"/>
        <v>6</v>
      </c>
      <c r="N12" s="12">
        <v>46226</v>
      </c>
      <c r="O12" s="9" t="s">
        <v>108</v>
      </c>
    </row>
    <row r="13" spans="1:15" ht="48" customHeight="1" x14ac:dyDescent="0.2">
      <c r="A13" s="9" t="s">
        <v>109</v>
      </c>
      <c r="B13" s="9" t="s">
        <v>110</v>
      </c>
      <c r="C13" s="9" t="s">
        <v>106</v>
      </c>
      <c r="D13" s="9" t="s">
        <v>111</v>
      </c>
      <c r="E13" s="10" t="s">
        <v>77</v>
      </c>
      <c r="F13" s="10" t="s">
        <v>77</v>
      </c>
      <c r="G13" s="10" t="s">
        <v>77</v>
      </c>
      <c r="H13" s="10" t="s">
        <v>77</v>
      </c>
      <c r="I13" s="10" t="s">
        <v>78</v>
      </c>
      <c r="J13" s="10" t="s">
        <v>78</v>
      </c>
      <c r="K13" s="10" t="s">
        <v>77</v>
      </c>
      <c r="L13" s="10" t="s">
        <v>77</v>
      </c>
      <c r="M13" s="11">
        <f t="shared" si="0"/>
        <v>6</v>
      </c>
      <c r="N13" s="12">
        <v>46226</v>
      </c>
      <c r="O13" s="9" t="s">
        <v>112</v>
      </c>
    </row>
    <row r="14" spans="1:15" ht="48" customHeight="1" x14ac:dyDescent="0.2">
      <c r="A14" s="9" t="s">
        <v>113</v>
      </c>
      <c r="B14" s="9" t="s">
        <v>114</v>
      </c>
      <c r="C14" s="9" t="s">
        <v>106</v>
      </c>
      <c r="D14" s="9" t="s">
        <v>115</v>
      </c>
      <c r="E14" s="10" t="s">
        <v>77</v>
      </c>
      <c r="F14" s="10" t="s">
        <v>77</v>
      </c>
      <c r="G14" s="10" t="s">
        <v>78</v>
      </c>
      <c r="H14" s="10" t="s">
        <v>77</v>
      </c>
      <c r="I14" s="10" t="s">
        <v>77</v>
      </c>
      <c r="J14" s="10" t="s">
        <v>77</v>
      </c>
      <c r="K14" s="10" t="s">
        <v>77</v>
      </c>
      <c r="L14" s="10" t="s">
        <v>78</v>
      </c>
      <c r="M14" s="11">
        <f t="shared" si="0"/>
        <v>6</v>
      </c>
      <c r="N14" s="12">
        <v>46226</v>
      </c>
      <c r="O14" s="9" t="s">
        <v>116</v>
      </c>
    </row>
    <row r="15" spans="1:15" ht="48" customHeight="1" x14ac:dyDescent="0.2">
      <c r="A15" s="9" t="s">
        <v>117</v>
      </c>
      <c r="B15" s="9" t="s">
        <v>118</v>
      </c>
      <c r="C15" s="9" t="s">
        <v>106</v>
      </c>
      <c r="D15" s="9" t="s">
        <v>119</v>
      </c>
      <c r="E15" s="10" t="s">
        <v>77</v>
      </c>
      <c r="F15" s="10" t="s">
        <v>77</v>
      </c>
      <c r="G15" s="10" t="s">
        <v>77</v>
      </c>
      <c r="H15" s="10" t="s">
        <v>120</v>
      </c>
      <c r="I15" s="10" t="s">
        <v>120</v>
      </c>
      <c r="J15" s="10" t="s">
        <v>78</v>
      </c>
      <c r="K15" s="10" t="s">
        <v>77</v>
      </c>
      <c r="L15" s="10" t="s">
        <v>77</v>
      </c>
      <c r="M15" s="11">
        <f t="shared" si="0"/>
        <v>5</v>
      </c>
      <c r="N15" s="12">
        <v>46226</v>
      </c>
      <c r="O15" s="9" t="s">
        <v>121</v>
      </c>
    </row>
    <row r="16" spans="1:15" ht="48" customHeight="1" x14ac:dyDescent="0.2">
      <c r="A16" s="9" t="s">
        <v>122</v>
      </c>
      <c r="B16" s="9" t="s">
        <v>123</v>
      </c>
      <c r="C16" s="9" t="s">
        <v>106</v>
      </c>
      <c r="D16" s="9" t="s">
        <v>124</v>
      </c>
      <c r="E16" s="10" t="s">
        <v>77</v>
      </c>
      <c r="F16" s="10" t="s">
        <v>77</v>
      </c>
      <c r="G16" s="10" t="s">
        <v>77</v>
      </c>
      <c r="H16" s="10" t="s">
        <v>77</v>
      </c>
      <c r="I16" s="10" t="s">
        <v>77</v>
      </c>
      <c r="J16" s="10" t="s">
        <v>78</v>
      </c>
      <c r="K16" s="10" t="s">
        <v>77</v>
      </c>
      <c r="L16" s="10" t="s">
        <v>78</v>
      </c>
      <c r="M16" s="11">
        <f t="shared" si="0"/>
        <v>6</v>
      </c>
      <c r="N16" s="12">
        <v>46226</v>
      </c>
      <c r="O16" s="9" t="s">
        <v>125</v>
      </c>
    </row>
    <row r="17" spans="1:15" ht="48" customHeight="1" x14ac:dyDescent="0.2">
      <c r="A17" s="9" t="s">
        <v>126</v>
      </c>
      <c r="B17" s="9" t="s">
        <v>127</v>
      </c>
      <c r="C17" s="9" t="s">
        <v>128</v>
      </c>
      <c r="D17" s="9" t="s">
        <v>129</v>
      </c>
      <c r="E17" s="10" t="s">
        <v>77</v>
      </c>
      <c r="F17" s="10" t="s">
        <v>78</v>
      </c>
      <c r="G17" s="10" t="s">
        <v>77</v>
      </c>
      <c r="H17" s="10" t="s">
        <v>77</v>
      </c>
      <c r="I17" s="10" t="s">
        <v>78</v>
      </c>
      <c r="J17" s="10" t="s">
        <v>78</v>
      </c>
      <c r="K17" s="10" t="s">
        <v>77</v>
      </c>
      <c r="L17" s="10" t="s">
        <v>77</v>
      </c>
      <c r="M17" s="11">
        <f t="shared" si="0"/>
        <v>5</v>
      </c>
      <c r="N17" s="12">
        <v>46226</v>
      </c>
      <c r="O17" s="9" t="s">
        <v>130</v>
      </c>
    </row>
    <row r="18" spans="1:15" ht="48" customHeight="1" x14ac:dyDescent="0.2">
      <c r="A18" s="9" t="s">
        <v>131</v>
      </c>
      <c r="B18" s="9" t="s">
        <v>132</v>
      </c>
      <c r="C18" s="9" t="s">
        <v>128</v>
      </c>
      <c r="D18" s="9" t="s">
        <v>133</v>
      </c>
      <c r="E18" s="10" t="s">
        <v>77</v>
      </c>
      <c r="F18" s="10" t="s">
        <v>77</v>
      </c>
      <c r="G18" s="10" t="s">
        <v>77</v>
      </c>
      <c r="H18" s="10" t="s">
        <v>77</v>
      </c>
      <c r="I18" s="10" t="s">
        <v>78</v>
      </c>
      <c r="J18" s="10" t="s">
        <v>77</v>
      </c>
      <c r="K18" s="10" t="s">
        <v>77</v>
      </c>
      <c r="L18" s="10" t="s">
        <v>78</v>
      </c>
      <c r="M18" s="11">
        <f t="shared" si="0"/>
        <v>6</v>
      </c>
      <c r="N18" s="12">
        <v>46226</v>
      </c>
      <c r="O18" s="9" t="s">
        <v>134</v>
      </c>
    </row>
    <row r="19" spans="1:15" ht="48" customHeight="1" x14ac:dyDescent="0.2">
      <c r="A19" s="9" t="s">
        <v>135</v>
      </c>
      <c r="B19" s="9" t="s">
        <v>135</v>
      </c>
      <c r="C19" s="9" t="s">
        <v>128</v>
      </c>
      <c r="D19" s="9" t="s">
        <v>136</v>
      </c>
      <c r="E19" s="10" t="s">
        <v>77</v>
      </c>
      <c r="F19" s="10" t="s">
        <v>77</v>
      </c>
      <c r="G19" s="10" t="s">
        <v>77</v>
      </c>
      <c r="H19" s="10" t="s">
        <v>120</v>
      </c>
      <c r="I19" s="10" t="s">
        <v>78</v>
      </c>
      <c r="J19" s="10" t="s">
        <v>77</v>
      </c>
      <c r="K19" s="10" t="s">
        <v>77</v>
      </c>
      <c r="L19" s="10" t="s">
        <v>78</v>
      </c>
      <c r="M19" s="11">
        <f t="shared" si="0"/>
        <v>5</v>
      </c>
      <c r="N19" s="12">
        <v>46226</v>
      </c>
      <c r="O19" s="9" t="s">
        <v>137</v>
      </c>
    </row>
    <row r="20" spans="1:15" ht="48" customHeight="1" x14ac:dyDescent="0.2">
      <c r="A20" s="9" t="s">
        <v>138</v>
      </c>
      <c r="B20" s="9" t="s">
        <v>139</v>
      </c>
      <c r="C20" s="9" t="s">
        <v>140</v>
      </c>
      <c r="D20" s="9" t="s">
        <v>141</v>
      </c>
      <c r="E20" s="10" t="s">
        <v>77</v>
      </c>
      <c r="F20" s="10" t="s">
        <v>77</v>
      </c>
      <c r="G20" s="10" t="s">
        <v>78</v>
      </c>
      <c r="H20" s="10" t="s">
        <v>77</v>
      </c>
      <c r="I20" s="10" t="s">
        <v>78</v>
      </c>
      <c r="J20" s="10" t="s">
        <v>77</v>
      </c>
      <c r="K20" s="10" t="s">
        <v>77</v>
      </c>
      <c r="L20" s="10" t="s">
        <v>77</v>
      </c>
      <c r="M20" s="11">
        <f t="shared" si="0"/>
        <v>6</v>
      </c>
      <c r="N20" s="12">
        <v>46226</v>
      </c>
      <c r="O20" s="9" t="s">
        <v>142</v>
      </c>
    </row>
    <row r="21" spans="1:15" ht="48" customHeight="1" x14ac:dyDescent="0.2">
      <c r="A21" s="9" t="s">
        <v>143</v>
      </c>
      <c r="B21" s="9" t="s">
        <v>144</v>
      </c>
      <c r="C21" s="9" t="s">
        <v>140</v>
      </c>
      <c r="D21" s="9" t="s">
        <v>145</v>
      </c>
      <c r="E21" s="10" t="s">
        <v>77</v>
      </c>
      <c r="F21" s="10" t="s">
        <v>77</v>
      </c>
      <c r="G21" s="10" t="s">
        <v>77</v>
      </c>
      <c r="H21" s="10" t="s">
        <v>77</v>
      </c>
      <c r="I21" s="10" t="s">
        <v>77</v>
      </c>
      <c r="J21" s="10" t="s">
        <v>77</v>
      </c>
      <c r="K21" s="10" t="s">
        <v>77</v>
      </c>
      <c r="L21" s="10" t="s">
        <v>78</v>
      </c>
      <c r="M21" s="11">
        <f t="shared" si="0"/>
        <v>7</v>
      </c>
      <c r="N21" s="12">
        <v>46226</v>
      </c>
      <c r="O21" s="9" t="s">
        <v>146</v>
      </c>
    </row>
    <row r="22" spans="1:15" ht="48" customHeight="1" x14ac:dyDescent="0.2">
      <c r="A22" s="9" t="s">
        <v>147</v>
      </c>
      <c r="B22" s="9" t="s">
        <v>148</v>
      </c>
      <c r="C22" s="9" t="s">
        <v>140</v>
      </c>
      <c r="D22" s="9" t="s">
        <v>149</v>
      </c>
      <c r="E22" s="10" t="s">
        <v>77</v>
      </c>
      <c r="F22" s="10" t="s">
        <v>77</v>
      </c>
      <c r="G22" s="10" t="s">
        <v>78</v>
      </c>
      <c r="H22" s="10" t="s">
        <v>77</v>
      </c>
      <c r="I22" s="10" t="s">
        <v>78</v>
      </c>
      <c r="J22" s="10" t="s">
        <v>78</v>
      </c>
      <c r="K22" s="10" t="s">
        <v>77</v>
      </c>
      <c r="L22" s="10" t="s">
        <v>78</v>
      </c>
      <c r="M22" s="11">
        <f t="shared" si="0"/>
        <v>4</v>
      </c>
      <c r="N22" s="12">
        <v>46226</v>
      </c>
      <c r="O22" s="9" t="s">
        <v>150</v>
      </c>
    </row>
    <row r="23" spans="1:15" ht="48" customHeight="1" x14ac:dyDescent="0.2">
      <c r="A23" s="9" t="s">
        <v>151</v>
      </c>
      <c r="B23" s="9" t="s">
        <v>152</v>
      </c>
      <c r="C23" s="9" t="s">
        <v>75</v>
      </c>
      <c r="D23" s="9" t="s">
        <v>153</v>
      </c>
      <c r="E23" s="10" t="s">
        <v>77</v>
      </c>
      <c r="F23" s="10" t="s">
        <v>78</v>
      </c>
      <c r="G23" s="10" t="s">
        <v>78</v>
      </c>
      <c r="H23" s="10" t="s">
        <v>77</v>
      </c>
      <c r="I23" s="10" t="s">
        <v>78</v>
      </c>
      <c r="J23" s="10" t="s">
        <v>78</v>
      </c>
      <c r="K23" s="10" t="s">
        <v>77</v>
      </c>
      <c r="L23" s="10" t="s">
        <v>77</v>
      </c>
      <c r="M23" s="11">
        <f t="shared" si="0"/>
        <v>4</v>
      </c>
      <c r="N23" s="12">
        <v>46226</v>
      </c>
      <c r="O23" s="9" t="s">
        <v>154</v>
      </c>
    </row>
  </sheetData>
  <autoFilter ref="A4:O23" xr:uid="{00000000-0009-0000-0000-000002000000}"/>
  <mergeCells count="2">
    <mergeCell ref="A1:N1"/>
    <mergeCell ref="A2:N2"/>
  </mergeCells>
  <dataValidations count="1">
    <dataValidation type="list" allowBlank="1" sqref="E5:L43" xr:uid="{00000000-0002-0000-0200-000000000000}">
      <formula1>"Ja,Delvis,Nej,Verifiera"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2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8.6640625" defaultRowHeight="15" x14ac:dyDescent="0.2"/>
  <cols>
    <col min="1" max="1" width="20" customWidth="1"/>
    <col min="2" max="3" width="8" customWidth="1"/>
    <col min="4" max="4" width="30" customWidth="1"/>
    <col min="5" max="12" width="9" customWidth="1"/>
    <col min="13" max="13" width="10" customWidth="1"/>
    <col min="14" max="14" width="12" customWidth="1"/>
    <col min="15" max="15" width="34" customWidth="1"/>
  </cols>
  <sheetData>
    <row r="1" spans="1:15" ht="20" x14ac:dyDescent="0.2">
      <c r="A1" s="4" t="s">
        <v>155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5" x14ac:dyDescent="0.2">
      <c r="A2" s="3" t="s">
        <v>156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4" spans="1:15" ht="31.5" customHeight="1" x14ac:dyDescent="0.2">
      <c r="A4" s="8" t="s">
        <v>58</v>
      </c>
      <c r="B4" s="8" t="s">
        <v>59</v>
      </c>
      <c r="C4" s="8" t="s">
        <v>60</v>
      </c>
      <c r="D4" s="8" t="s">
        <v>61</v>
      </c>
      <c r="E4" s="8" t="s">
        <v>62</v>
      </c>
      <c r="F4" s="8" t="s">
        <v>63</v>
      </c>
      <c r="G4" s="8" t="s">
        <v>64</v>
      </c>
      <c r="H4" s="8" t="s">
        <v>65</v>
      </c>
      <c r="I4" s="8" t="s">
        <v>66</v>
      </c>
      <c r="J4" s="8" t="s">
        <v>67</v>
      </c>
      <c r="K4" s="8" t="s">
        <v>68</v>
      </c>
      <c r="L4" s="8" t="s">
        <v>69</v>
      </c>
      <c r="M4" s="8" t="s">
        <v>70</v>
      </c>
      <c r="N4" s="8" t="s">
        <v>71</v>
      </c>
      <c r="O4" s="8" t="s">
        <v>72</v>
      </c>
    </row>
    <row r="5" spans="1:15" ht="48" customHeight="1" x14ac:dyDescent="0.2">
      <c r="A5" s="9" t="s">
        <v>157</v>
      </c>
      <c r="B5" s="9" t="s">
        <v>158</v>
      </c>
      <c r="C5" s="9" t="s">
        <v>159</v>
      </c>
      <c r="D5" s="9" t="s">
        <v>160</v>
      </c>
      <c r="E5" s="10" t="s">
        <v>77</v>
      </c>
      <c r="F5" s="10" t="s">
        <v>77</v>
      </c>
      <c r="G5" s="10" t="s">
        <v>77</v>
      </c>
      <c r="H5" s="10" t="s">
        <v>77</v>
      </c>
      <c r="I5" s="10" t="s">
        <v>77</v>
      </c>
      <c r="J5" s="10" t="s">
        <v>77</v>
      </c>
      <c r="K5" s="10" t="s">
        <v>77</v>
      </c>
      <c r="L5" s="10" t="s">
        <v>77</v>
      </c>
      <c r="M5" s="11">
        <f t="shared" ref="M5:M12" si="0">COUNTIF(E5:L5,"Ja")</f>
        <v>8</v>
      </c>
      <c r="N5" s="12">
        <v>46226</v>
      </c>
      <c r="O5" s="9" t="s">
        <v>161</v>
      </c>
    </row>
    <row r="6" spans="1:15" ht="48" customHeight="1" x14ac:dyDescent="0.2">
      <c r="A6" s="9" t="s">
        <v>162</v>
      </c>
      <c r="B6" s="9" t="s">
        <v>163</v>
      </c>
      <c r="C6" s="9" t="s">
        <v>159</v>
      </c>
      <c r="D6" s="9" t="s">
        <v>164</v>
      </c>
      <c r="E6" s="10" t="s">
        <v>77</v>
      </c>
      <c r="F6" s="10" t="s">
        <v>77</v>
      </c>
      <c r="G6" s="10" t="s">
        <v>77</v>
      </c>
      <c r="H6" s="10" t="s">
        <v>77</v>
      </c>
      <c r="I6" s="10" t="s">
        <v>78</v>
      </c>
      <c r="J6" s="10" t="s">
        <v>77</v>
      </c>
      <c r="K6" s="10" t="s">
        <v>77</v>
      </c>
      <c r="L6" s="10" t="s">
        <v>77</v>
      </c>
      <c r="M6" s="11">
        <f t="shared" si="0"/>
        <v>7</v>
      </c>
      <c r="N6" s="12">
        <v>46226</v>
      </c>
      <c r="O6" s="9" t="s">
        <v>165</v>
      </c>
    </row>
    <row r="7" spans="1:15" ht="48" customHeight="1" x14ac:dyDescent="0.2">
      <c r="A7" s="9" t="s">
        <v>166</v>
      </c>
      <c r="B7" s="9" t="s">
        <v>167</v>
      </c>
      <c r="C7" s="9" t="s">
        <v>159</v>
      </c>
      <c r="D7" s="9" t="s">
        <v>168</v>
      </c>
      <c r="E7" s="10" t="s">
        <v>77</v>
      </c>
      <c r="F7" s="10" t="s">
        <v>77</v>
      </c>
      <c r="G7" s="10" t="s">
        <v>77</v>
      </c>
      <c r="H7" s="10" t="s">
        <v>77</v>
      </c>
      <c r="I7" s="10" t="s">
        <v>77</v>
      </c>
      <c r="J7" s="10" t="s">
        <v>77</v>
      </c>
      <c r="K7" s="10" t="s">
        <v>77</v>
      </c>
      <c r="L7" s="10" t="s">
        <v>77</v>
      </c>
      <c r="M7" s="11">
        <f t="shared" si="0"/>
        <v>8</v>
      </c>
      <c r="N7" s="12">
        <v>46226</v>
      </c>
      <c r="O7" s="9" t="s">
        <v>169</v>
      </c>
    </row>
    <row r="8" spans="1:15" ht="48" customHeight="1" x14ac:dyDescent="0.2">
      <c r="A8" s="9" t="s">
        <v>170</v>
      </c>
      <c r="B8" s="9" t="s">
        <v>171</v>
      </c>
      <c r="C8" s="9" t="s">
        <v>159</v>
      </c>
      <c r="D8" s="9" t="s">
        <v>168</v>
      </c>
      <c r="E8" s="10" t="s">
        <v>77</v>
      </c>
      <c r="F8" s="10" t="s">
        <v>77</v>
      </c>
      <c r="G8" s="10" t="s">
        <v>77</v>
      </c>
      <c r="H8" s="10" t="s">
        <v>77</v>
      </c>
      <c r="I8" s="10" t="s">
        <v>77</v>
      </c>
      <c r="J8" s="10" t="s">
        <v>77</v>
      </c>
      <c r="K8" s="10" t="s">
        <v>77</v>
      </c>
      <c r="L8" s="10" t="s">
        <v>77</v>
      </c>
      <c r="M8" s="11">
        <f t="shared" si="0"/>
        <v>8</v>
      </c>
      <c r="N8" s="12">
        <v>46226</v>
      </c>
      <c r="O8" s="9" t="s">
        <v>172</v>
      </c>
    </row>
    <row r="9" spans="1:15" ht="48" customHeight="1" x14ac:dyDescent="0.2">
      <c r="A9" s="9" t="s">
        <v>173</v>
      </c>
      <c r="B9" s="9" t="s">
        <v>174</v>
      </c>
      <c r="C9" s="9" t="s">
        <v>159</v>
      </c>
      <c r="D9" s="9" t="s">
        <v>175</v>
      </c>
      <c r="E9" s="10" t="s">
        <v>77</v>
      </c>
      <c r="F9" s="10" t="s">
        <v>77</v>
      </c>
      <c r="G9" s="10" t="s">
        <v>77</v>
      </c>
      <c r="H9" s="10" t="s">
        <v>77</v>
      </c>
      <c r="I9" s="10" t="s">
        <v>77</v>
      </c>
      <c r="J9" s="10" t="s">
        <v>77</v>
      </c>
      <c r="K9" s="10" t="s">
        <v>77</v>
      </c>
      <c r="L9" s="10" t="s">
        <v>77</v>
      </c>
      <c r="M9" s="11">
        <f t="shared" si="0"/>
        <v>8</v>
      </c>
      <c r="N9" s="12">
        <v>46226</v>
      </c>
      <c r="O9" s="9" t="s">
        <v>176</v>
      </c>
    </row>
    <row r="10" spans="1:15" ht="48" customHeight="1" x14ac:dyDescent="0.2">
      <c r="A10" s="9" t="s">
        <v>177</v>
      </c>
      <c r="B10" s="9" t="s">
        <v>178</v>
      </c>
      <c r="C10" s="9" t="s">
        <v>159</v>
      </c>
      <c r="D10" s="9" t="s">
        <v>179</v>
      </c>
      <c r="E10" s="10" t="s">
        <v>77</v>
      </c>
      <c r="F10" s="10" t="s">
        <v>77</v>
      </c>
      <c r="G10" s="10" t="s">
        <v>77</v>
      </c>
      <c r="H10" s="10" t="s">
        <v>77</v>
      </c>
      <c r="I10" s="10" t="s">
        <v>78</v>
      </c>
      <c r="J10" s="10" t="s">
        <v>77</v>
      </c>
      <c r="K10" s="10" t="s">
        <v>77</v>
      </c>
      <c r="L10" s="10" t="s">
        <v>77</v>
      </c>
      <c r="M10" s="11">
        <f t="shared" si="0"/>
        <v>7</v>
      </c>
      <c r="N10" s="12">
        <v>46226</v>
      </c>
      <c r="O10" s="9" t="s">
        <v>180</v>
      </c>
    </row>
    <row r="11" spans="1:15" ht="48" customHeight="1" x14ac:dyDescent="0.2">
      <c r="A11" s="9" t="s">
        <v>181</v>
      </c>
      <c r="B11" s="9" t="s">
        <v>182</v>
      </c>
      <c r="C11" s="9" t="s">
        <v>159</v>
      </c>
      <c r="D11" s="9" t="s">
        <v>183</v>
      </c>
      <c r="E11" s="10" t="s">
        <v>77</v>
      </c>
      <c r="F11" s="10" t="s">
        <v>78</v>
      </c>
      <c r="G11" s="10" t="s">
        <v>78</v>
      </c>
      <c r="H11" s="10" t="s">
        <v>77</v>
      </c>
      <c r="I11" s="10" t="s">
        <v>78</v>
      </c>
      <c r="J11" s="10" t="s">
        <v>77</v>
      </c>
      <c r="K11" s="10" t="s">
        <v>77</v>
      </c>
      <c r="L11" s="10" t="s">
        <v>77</v>
      </c>
      <c r="M11" s="11">
        <f t="shared" si="0"/>
        <v>5</v>
      </c>
      <c r="N11" s="12">
        <v>46226</v>
      </c>
      <c r="O11" s="9" t="s">
        <v>184</v>
      </c>
    </row>
    <row r="12" spans="1:15" ht="48" customHeight="1" x14ac:dyDescent="0.2">
      <c r="A12" s="9" t="s">
        <v>185</v>
      </c>
      <c r="B12" s="9" t="s">
        <v>186</v>
      </c>
      <c r="C12" s="9" t="s">
        <v>159</v>
      </c>
      <c r="D12" s="9" t="s">
        <v>187</v>
      </c>
      <c r="E12" s="10" t="s">
        <v>77</v>
      </c>
      <c r="F12" s="10" t="s">
        <v>77</v>
      </c>
      <c r="G12" s="10" t="s">
        <v>77</v>
      </c>
      <c r="H12" s="10" t="s">
        <v>77</v>
      </c>
      <c r="I12" s="10" t="s">
        <v>78</v>
      </c>
      <c r="J12" s="10" t="s">
        <v>77</v>
      </c>
      <c r="K12" s="10" t="s">
        <v>77</v>
      </c>
      <c r="L12" s="10" t="s">
        <v>78</v>
      </c>
      <c r="M12" s="11">
        <f t="shared" si="0"/>
        <v>6</v>
      </c>
      <c r="N12" s="12">
        <v>46226</v>
      </c>
      <c r="O12" s="9" t="s">
        <v>188</v>
      </c>
    </row>
  </sheetData>
  <autoFilter ref="A4:O12" xr:uid="{00000000-0009-0000-0000-000003000000}"/>
  <mergeCells count="2">
    <mergeCell ref="A1:N1"/>
    <mergeCell ref="A2:N2"/>
  </mergeCells>
  <dataValidations count="1">
    <dataValidation type="list" allowBlank="1" sqref="E5:L32" xr:uid="{00000000-0002-0000-0300-000000000000}">
      <formula1>"Ja,Delvis,Nej,Verifiera"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8.6640625" defaultRowHeight="15" x14ac:dyDescent="0.2"/>
  <cols>
    <col min="1" max="1" width="26" customWidth="1"/>
    <col min="2" max="2" width="10" customWidth="1"/>
    <col min="3" max="3" width="16" customWidth="1"/>
    <col min="4" max="4" width="22" customWidth="1"/>
    <col min="5" max="5" width="14" customWidth="1"/>
    <col min="6" max="6" width="44" customWidth="1"/>
    <col min="7" max="7" width="12" customWidth="1"/>
  </cols>
  <sheetData>
    <row r="1" spans="1:14" ht="20" x14ac:dyDescent="0.2">
      <c r="A1" s="4" t="s">
        <v>189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3" t="s">
        <v>190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4" spans="1:14" ht="31.5" customHeight="1" x14ac:dyDescent="0.2">
      <c r="A4" s="8" t="s">
        <v>58</v>
      </c>
      <c r="B4" s="8" t="s">
        <v>59</v>
      </c>
      <c r="C4" s="8" t="s">
        <v>60</v>
      </c>
      <c r="D4" s="8" t="s">
        <v>191</v>
      </c>
      <c r="E4" s="8" t="s">
        <v>192</v>
      </c>
      <c r="F4" s="8" t="s">
        <v>193</v>
      </c>
      <c r="G4" s="8" t="s">
        <v>71</v>
      </c>
    </row>
    <row r="5" spans="1:14" ht="48" customHeight="1" x14ac:dyDescent="0.2">
      <c r="A5" s="9" t="s">
        <v>194</v>
      </c>
      <c r="B5" s="9" t="s">
        <v>195</v>
      </c>
      <c r="C5" s="9" t="s">
        <v>75</v>
      </c>
      <c r="D5" s="9" t="s">
        <v>196</v>
      </c>
      <c r="E5" s="13" t="s">
        <v>32</v>
      </c>
      <c r="F5" s="9" t="s">
        <v>197</v>
      </c>
      <c r="G5" s="14">
        <v>46226</v>
      </c>
    </row>
    <row r="6" spans="1:14" ht="48" customHeight="1" x14ac:dyDescent="0.2">
      <c r="A6" s="9" t="s">
        <v>198</v>
      </c>
      <c r="B6" s="9" t="s">
        <v>199</v>
      </c>
      <c r="C6" s="9" t="s">
        <v>75</v>
      </c>
      <c r="D6" s="9" t="s">
        <v>200</v>
      </c>
      <c r="E6" s="13" t="s">
        <v>201</v>
      </c>
      <c r="F6" s="9" t="s">
        <v>202</v>
      </c>
      <c r="G6" s="14">
        <v>46226</v>
      </c>
    </row>
    <row r="7" spans="1:14" ht="48" customHeight="1" x14ac:dyDescent="0.2">
      <c r="A7" s="9" t="s">
        <v>203</v>
      </c>
      <c r="B7" s="9" t="s">
        <v>204</v>
      </c>
      <c r="C7" s="9" t="s">
        <v>75</v>
      </c>
      <c r="D7" s="9" t="s">
        <v>205</v>
      </c>
      <c r="E7" s="13" t="s">
        <v>24</v>
      </c>
      <c r="F7" s="9" t="s">
        <v>206</v>
      </c>
      <c r="G7" s="14">
        <v>46226</v>
      </c>
    </row>
    <row r="8" spans="1:14" ht="48" customHeight="1" x14ac:dyDescent="0.2">
      <c r="A8" s="9" t="s">
        <v>207</v>
      </c>
      <c r="B8" s="9" t="s">
        <v>208</v>
      </c>
      <c r="C8" s="9" t="s">
        <v>128</v>
      </c>
      <c r="D8" s="9" t="s">
        <v>209</v>
      </c>
      <c r="E8" s="13" t="s">
        <v>28</v>
      </c>
      <c r="F8" s="9" t="s">
        <v>210</v>
      </c>
      <c r="G8" s="14">
        <v>46226</v>
      </c>
    </row>
    <row r="9" spans="1:14" ht="48" customHeight="1" x14ac:dyDescent="0.2">
      <c r="A9" s="9" t="s">
        <v>211</v>
      </c>
      <c r="B9" s="9" t="s">
        <v>212</v>
      </c>
      <c r="C9" s="9" t="s">
        <v>75</v>
      </c>
      <c r="D9" s="9" t="s">
        <v>213</v>
      </c>
      <c r="E9" s="13" t="s">
        <v>201</v>
      </c>
      <c r="F9" s="9" t="s">
        <v>214</v>
      </c>
      <c r="G9" s="14">
        <v>46226</v>
      </c>
    </row>
    <row r="10" spans="1:14" ht="48" customHeight="1" x14ac:dyDescent="0.2">
      <c r="A10" s="9" t="s">
        <v>215</v>
      </c>
      <c r="B10" s="9" t="s">
        <v>204</v>
      </c>
      <c r="C10" s="9" t="s">
        <v>216</v>
      </c>
      <c r="D10" s="9" t="s">
        <v>217</v>
      </c>
      <c r="E10" s="13" t="s">
        <v>218</v>
      </c>
      <c r="F10" s="9" t="s">
        <v>219</v>
      </c>
      <c r="G10" s="14">
        <v>46226</v>
      </c>
    </row>
    <row r="11" spans="1:14" ht="48" customHeight="1" x14ac:dyDescent="0.2">
      <c r="A11" s="9" t="s">
        <v>220</v>
      </c>
      <c r="B11" s="9" t="s">
        <v>204</v>
      </c>
      <c r="C11" s="9" t="s">
        <v>221</v>
      </c>
      <c r="D11" s="9" t="s">
        <v>222</v>
      </c>
      <c r="E11" s="13" t="s">
        <v>218</v>
      </c>
      <c r="F11" s="9" t="s">
        <v>223</v>
      </c>
      <c r="G11" s="14">
        <v>46226</v>
      </c>
    </row>
    <row r="12" spans="1:14" ht="48" customHeight="1" x14ac:dyDescent="0.2">
      <c r="A12" s="9" t="s">
        <v>224</v>
      </c>
      <c r="B12" s="9" t="s">
        <v>225</v>
      </c>
      <c r="C12" s="9" t="s">
        <v>140</v>
      </c>
      <c r="D12" s="9" t="s">
        <v>226</v>
      </c>
      <c r="E12" s="13" t="s">
        <v>227</v>
      </c>
      <c r="F12" s="9" t="s">
        <v>228</v>
      </c>
      <c r="G12" s="14">
        <v>46226</v>
      </c>
    </row>
    <row r="13" spans="1:14" ht="48" customHeight="1" x14ac:dyDescent="0.2">
      <c r="A13" s="9" t="s">
        <v>229</v>
      </c>
      <c r="B13" s="9" t="s">
        <v>230</v>
      </c>
      <c r="C13" s="9" t="s">
        <v>128</v>
      </c>
      <c r="D13" s="9" t="s">
        <v>231</v>
      </c>
      <c r="E13" s="13" t="s">
        <v>44</v>
      </c>
      <c r="F13" s="9" t="s">
        <v>232</v>
      </c>
      <c r="G13" s="14">
        <v>46226</v>
      </c>
    </row>
    <row r="14" spans="1:14" ht="48" customHeight="1" x14ac:dyDescent="0.2">
      <c r="A14" s="9" t="s">
        <v>233</v>
      </c>
      <c r="B14" s="9" t="s">
        <v>234</v>
      </c>
      <c r="C14" s="9" t="s">
        <v>128</v>
      </c>
      <c r="D14" s="9" t="s">
        <v>235</v>
      </c>
      <c r="E14" s="13" t="s">
        <v>40</v>
      </c>
      <c r="F14" s="9" t="s">
        <v>236</v>
      </c>
      <c r="G14" s="14">
        <v>46226</v>
      </c>
    </row>
  </sheetData>
  <autoFilter ref="A4:G14" xr:uid="{00000000-0009-0000-0000-000004000000}"/>
  <mergeCells count="2">
    <mergeCell ref="A1:N1"/>
    <mergeCell ref="A2:N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Läs mig</vt:lpstr>
      <vt:lpstr>Filterkriterier</vt:lpstr>
      <vt:lpstr>Norden (IFRS)</vt:lpstr>
      <vt:lpstr>USA (GAAP)</vt:lpstr>
      <vt:lpstr>Vanliga fällor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Gustaf Haglund</cp:lastModifiedBy>
  <cp:revision>0</cp:revision>
  <dcterms:created xsi:type="dcterms:W3CDTF">2026-07-23T06:54:28Z</dcterms:created>
  <dcterms:modified xsi:type="dcterms:W3CDTF">2026-07-23T13:43:24Z</dcterms:modified>
  <dc:language>en-US</dc:language>
</cp:coreProperties>
</file>